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10" yWindow="-390" windowWidth="20115" windowHeight="7995"/>
  </bookViews>
  <sheets>
    <sheet name="April2016 to end Mar 2017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T69" i="1" l="1"/>
  <c r="S69" i="1"/>
  <c r="R69" i="1"/>
  <c r="Q69" i="1"/>
  <c r="P69" i="1"/>
  <c r="O69" i="1"/>
  <c r="N69" i="1"/>
  <c r="M69" i="1"/>
  <c r="L69" i="1"/>
  <c r="K69" i="1"/>
  <c r="J69" i="1"/>
  <c r="I69" i="1"/>
  <c r="H69" i="1"/>
  <c r="C69" i="1" l="1"/>
  <c r="D69" i="1"/>
</calcChain>
</file>

<file path=xl/sharedStrings.xml><?xml version="1.0" encoding="utf-8"?>
<sst xmlns="http://schemas.openxmlformats.org/spreadsheetml/2006/main" count="142" uniqueCount="85">
  <si>
    <t>Date</t>
  </si>
  <si>
    <t>Details</t>
  </si>
  <si>
    <t>Receipts</t>
  </si>
  <si>
    <t>Payments</t>
  </si>
  <si>
    <t>Minutes</t>
  </si>
  <si>
    <t>HMRC - 4th quarter</t>
  </si>
  <si>
    <t>Cheque number</t>
  </si>
  <si>
    <t>Vision ICT - email set up</t>
  </si>
  <si>
    <t xml:space="preserve">Quadron Services </t>
  </si>
  <si>
    <t>Parish Clerk stationary</t>
  </si>
  <si>
    <t>Fern Spengler (Clerk) - broadband / phone</t>
  </si>
  <si>
    <t>John Hicks play equipment audit</t>
  </si>
  <si>
    <t>Parish Clerk - Fern Spengler expense</t>
  </si>
  <si>
    <t>OALC training courses</t>
  </si>
  <si>
    <t>Carl Smith expenses</t>
  </si>
  <si>
    <t>Ady Podbury Grass Services</t>
  </si>
  <si>
    <t>Glasdons - invoice 719220</t>
  </si>
  <si>
    <t>Wickstead playground invoice 732177</t>
  </si>
  <si>
    <t>Ady Podbury Grass Services - inv 2619</t>
  </si>
  <si>
    <t>Maurice Billington expenses</t>
  </si>
  <si>
    <t>Zurich Management Services</t>
  </si>
  <si>
    <t>Cherwell DC landscape charges - invoices 443/445/446/827</t>
  </si>
  <si>
    <t>TOTALS</t>
  </si>
  <si>
    <t>COMMUNITY ACCOUNT</t>
  </si>
  <si>
    <t>Microshade invoice 8995 (Internal Audit)</t>
  </si>
  <si>
    <t>Admin</t>
  </si>
  <si>
    <t>Staff</t>
  </si>
  <si>
    <t>HMRC</t>
  </si>
  <si>
    <t>Playground</t>
  </si>
  <si>
    <t>Prof Fees</t>
  </si>
  <si>
    <t>Staff training</t>
  </si>
  <si>
    <t>Insurance</t>
  </si>
  <si>
    <t>Office costs / IT</t>
  </si>
  <si>
    <t>Council</t>
  </si>
  <si>
    <t>Parks / L'scaping /  bins</t>
  </si>
  <si>
    <t xml:space="preserve">Philip Redpath - Repair of benches playground </t>
  </si>
  <si>
    <t>Kidlington PC - Admin recharge (staff costs) invoice 19903</t>
  </si>
  <si>
    <t>TMP planning - professional fees - inv 20170001</t>
  </si>
  <si>
    <t>Online playground inv 020222 - gate springs, buffer etc</t>
  </si>
  <si>
    <t>Quadron Services - inv 100553 and 100554 - grounds maint</t>
  </si>
  <si>
    <t>Zurich Municipal - YLL</t>
  </si>
  <si>
    <t>Clerks council direct communities subscription</t>
  </si>
  <si>
    <t>Carl Smith expenses June 16 - postage, mileage etc</t>
  </si>
  <si>
    <t>VAT repayment</t>
  </si>
  <si>
    <t>Oxford CC - Grass cutting</t>
  </si>
  <si>
    <t>Quadron Services - grounds maintenance</t>
  </si>
  <si>
    <t>SLCC - new society membership</t>
  </si>
  <si>
    <t>Kidlington Parish Council (admin recharge clerk wages)</t>
  </si>
  <si>
    <t>Glasdons - bins</t>
  </si>
  <si>
    <t>Playsafety Limited - inspection</t>
  </si>
  <si>
    <t>Cherwell DC - landscape recharges</t>
  </si>
  <si>
    <t>Legacy Leisure - 2 member cards</t>
  </si>
  <si>
    <t>Carl Smith expenses - mileage, inspecions, internet</t>
  </si>
  <si>
    <t>Cherwell DC - emptying dog bins</t>
  </si>
  <si>
    <t>SLCC - invoice 120928 - training course</t>
  </si>
  <si>
    <t>BDO LLP - invoice 153067 - Audit</t>
  </si>
  <si>
    <t xml:space="preserve">Cheque cashed </t>
  </si>
  <si>
    <t>Y</t>
  </si>
  <si>
    <t>Direct Credit from Cherwell General Pay</t>
  </si>
  <si>
    <t>y</t>
  </si>
  <si>
    <t>Opening Bank Balance £34,802.38 CR (Community Account)</t>
  </si>
  <si>
    <t>Deposit at Barclays Kidlington</t>
  </si>
  <si>
    <t>L Teasdale festival - flowers for chuch</t>
  </si>
  <si>
    <t>Misc</t>
  </si>
  <si>
    <t>(Cashed in April 17)</t>
  </si>
  <si>
    <t>Closing bank balance as of 31/3/16 = £49,607.49</t>
  </si>
  <si>
    <t>missing bank statement</t>
  </si>
  <si>
    <t>VAT not yet claimed back</t>
  </si>
  <si>
    <t>KALC - council magazine</t>
  </si>
  <si>
    <t>Cherwell DC - dog bin emptying</t>
  </si>
  <si>
    <t>Laptop and account configuration - Microshade</t>
  </si>
  <si>
    <t>Wages - Clerk</t>
  </si>
  <si>
    <t>Reimbusements - Clerk</t>
  </si>
  <si>
    <t xml:space="preserve">Microshade  </t>
  </si>
  <si>
    <t>Clerk reimbursements</t>
  </si>
  <si>
    <t>Assistant clerk expenses</t>
  </si>
  <si>
    <t>Deposit at Barclays Kidlington - Reimbursement of duplicate rent for play areas</t>
  </si>
  <si>
    <t>VAT o expenditure</t>
  </si>
  <si>
    <t>VAT on income</t>
  </si>
  <si>
    <t>Cherwell DC Credit - one off housing grant</t>
  </si>
  <si>
    <t>missing bank statement - cashed in april 17 - sent late</t>
  </si>
  <si>
    <t>Uncashed cheques for financial year to 31/3/16 = £7459.71</t>
  </si>
  <si>
    <t>Premium account interest</t>
  </si>
  <si>
    <t>Interest community acc</t>
  </si>
  <si>
    <t>Interest - community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</si>
</sst>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17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0" fillId="3" borderId="1" xfId="0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1" xfId="0" applyNumberFormat="1" applyBorder="1" applyAlignment="1">
      <alignment wrapText="1"/>
    </xf>
    <xf numFmtId="14" fontId="0" fillId="6" borderId="1" xfId="0" applyNumberFormat="1" applyFill="1" applyBorder="1"/>
    <xf numFmtId="0" fontId="0" fillId="6" borderId="1" xfId="0" applyFill="1" applyBorder="1"/>
    <xf numFmtId="44" fontId="0" fillId="6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44" fontId="2" fillId="0" borderId="1" xfId="0" applyNumberFormat="1" applyFont="1" applyBorder="1" applyAlignment="1">
      <alignment wrapText="1"/>
    </xf>
    <xf numFmtId="44" fontId="0" fillId="8" borderId="1" xfId="0" applyNumberFormat="1" applyFill="1" applyBorder="1" applyAlignment="1">
      <alignment wrapText="1"/>
    </xf>
    <xf numFmtId="0" fontId="0" fillId="8" borderId="1" xfId="0" applyFill="1" applyBorder="1"/>
    <xf numFmtId="44" fontId="0" fillId="9" borderId="1" xfId="0" applyNumberFormat="1" applyFill="1" applyBorder="1"/>
    <xf numFmtId="44" fontId="4" fillId="9" borderId="1" xfId="0" applyNumberFormat="1" applyFont="1" applyFill="1" applyBorder="1"/>
    <xf numFmtId="44" fontId="1" fillId="9" borderId="1" xfId="0" applyNumberFormat="1" applyFont="1" applyFill="1" applyBorder="1"/>
    <xf numFmtId="44" fontId="3" fillId="9" borderId="1" xfId="0" applyNumberFormat="1" applyFont="1" applyFill="1" applyBorder="1"/>
    <xf numFmtId="44" fontId="0" fillId="9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9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tabSelected="1" workbookViewId="0">
      <pane ySplit="1" topLeftCell="A59" activePane="bottomLeft" state="frozen"/>
      <selection pane="bottomLeft" activeCell="D68" sqref="D68"/>
    </sheetView>
  </sheetViews>
  <sheetFormatPr defaultRowHeight="15" x14ac:dyDescent="0.25"/>
  <cols>
    <col min="1" max="1" width="10.7109375" style="2" bestFit="1" customWidth="1"/>
    <col min="2" max="2" width="72.5703125" style="1" bestFit="1" customWidth="1"/>
    <col min="3" max="3" width="11.5703125" style="8" bestFit="1" customWidth="1"/>
    <col min="4" max="4" width="11.5703125" style="3" bestFit="1" customWidth="1"/>
    <col min="5" max="5" width="13.85546875" style="3" customWidth="1"/>
    <col min="6" max="7" width="9.140625" style="1"/>
    <col min="8" max="8" width="11.5703125" style="8" bestFit="1" customWidth="1"/>
    <col min="9" max="9" width="9.140625" style="8"/>
    <col min="10" max="10" width="16.28515625" style="8" bestFit="1" customWidth="1"/>
    <col min="11" max="11" width="22.5703125" style="3" customWidth="1"/>
    <col min="12" max="13" width="16.42578125" style="3" customWidth="1"/>
    <col min="14" max="14" width="16.140625" style="3" bestFit="1" customWidth="1"/>
    <col min="15" max="15" width="11" style="3" customWidth="1"/>
    <col min="16" max="16" width="9.7109375" style="3" customWidth="1"/>
    <col min="17" max="17" width="10.5703125" style="3" bestFit="1" customWidth="1"/>
    <col min="18" max="18" width="9.140625" style="3"/>
    <col min="19" max="19" width="12.42578125" style="3" bestFit="1" customWidth="1"/>
    <col min="20" max="20" width="10.5703125" style="23" bestFit="1" customWidth="1"/>
    <col min="21" max="16384" width="9.140625" style="1"/>
  </cols>
  <sheetData>
    <row r="1" spans="1:64" ht="45" x14ac:dyDescent="0.25">
      <c r="A1" s="2" t="s">
        <v>0</v>
      </c>
      <c r="B1" s="1" t="s">
        <v>1</v>
      </c>
      <c r="C1" s="8" t="s">
        <v>2</v>
      </c>
      <c r="D1" s="3" t="s">
        <v>3</v>
      </c>
      <c r="E1" s="14" t="s">
        <v>56</v>
      </c>
      <c r="F1" s="1" t="s">
        <v>6</v>
      </c>
      <c r="G1" s="1" t="s">
        <v>4</v>
      </c>
      <c r="H1" s="8" t="s">
        <v>33</v>
      </c>
      <c r="I1" s="8" t="s">
        <v>25</v>
      </c>
      <c r="J1" s="8" t="s">
        <v>43</v>
      </c>
      <c r="K1" s="3" t="s">
        <v>34</v>
      </c>
      <c r="L1" s="3" t="s">
        <v>31</v>
      </c>
      <c r="M1" s="3" t="s">
        <v>30</v>
      </c>
      <c r="N1" s="3" t="s">
        <v>32</v>
      </c>
      <c r="O1" s="3" t="s">
        <v>29</v>
      </c>
      <c r="P1" s="3" t="s">
        <v>63</v>
      </c>
      <c r="Q1" s="3" t="s">
        <v>26</v>
      </c>
      <c r="R1" s="3" t="s">
        <v>27</v>
      </c>
      <c r="S1" s="3" t="s">
        <v>28</v>
      </c>
      <c r="T1" s="27" t="s">
        <v>77</v>
      </c>
      <c r="U1" s="28" t="s">
        <v>78</v>
      </c>
    </row>
    <row r="2" spans="1:64" x14ac:dyDescent="0.25">
      <c r="A2" s="19">
        <v>42465</v>
      </c>
      <c r="B2" s="18" t="s">
        <v>60</v>
      </c>
      <c r="E2" s="14"/>
    </row>
    <row r="3" spans="1:64" x14ac:dyDescent="0.25">
      <c r="A3" s="2">
        <v>42475</v>
      </c>
      <c r="B3" s="13" t="s">
        <v>5</v>
      </c>
      <c r="D3" s="3">
        <v>258.39</v>
      </c>
      <c r="E3" s="3" t="s">
        <v>57</v>
      </c>
      <c r="F3" s="1">
        <v>102173</v>
      </c>
      <c r="R3" s="3">
        <v>258.39</v>
      </c>
    </row>
    <row r="4" spans="1:64" x14ac:dyDescent="0.25">
      <c r="A4" s="2">
        <v>42475</v>
      </c>
      <c r="B4" s="16" t="s">
        <v>68</v>
      </c>
      <c r="D4" s="3">
        <v>17</v>
      </c>
      <c r="E4" s="3" t="s">
        <v>59</v>
      </c>
      <c r="F4" s="1">
        <v>102174</v>
      </c>
      <c r="P4" s="3">
        <v>17</v>
      </c>
    </row>
    <row r="5" spans="1:64" x14ac:dyDescent="0.25">
      <c r="A5" s="2">
        <v>42475</v>
      </c>
      <c r="B5" s="1" t="s">
        <v>7</v>
      </c>
      <c r="D5" s="3">
        <v>216</v>
      </c>
      <c r="E5" s="3" t="s">
        <v>57</v>
      </c>
      <c r="F5" s="1">
        <v>102175</v>
      </c>
    </row>
    <row r="6" spans="1:64" x14ac:dyDescent="0.25">
      <c r="A6" s="2">
        <v>42475</v>
      </c>
      <c r="B6" s="1" t="s">
        <v>69</v>
      </c>
      <c r="D6" s="3">
        <v>96.1</v>
      </c>
      <c r="E6" s="3" t="s">
        <v>59</v>
      </c>
      <c r="F6" s="1">
        <v>102176</v>
      </c>
      <c r="K6" s="3">
        <v>96.1</v>
      </c>
    </row>
    <row r="7" spans="1:64" x14ac:dyDescent="0.25">
      <c r="A7" s="2">
        <v>42475</v>
      </c>
      <c r="B7" s="1" t="s">
        <v>8</v>
      </c>
      <c r="D7" s="3">
        <v>475.2</v>
      </c>
      <c r="E7" s="3" t="s">
        <v>59</v>
      </c>
      <c r="F7" s="1">
        <v>102177</v>
      </c>
      <c r="K7" s="3">
        <v>475.2</v>
      </c>
    </row>
    <row r="8" spans="1:64" x14ac:dyDescent="0.25">
      <c r="A8" s="15">
        <v>42475</v>
      </c>
      <c r="B8" s="16" t="s">
        <v>70</v>
      </c>
      <c r="D8" s="17">
        <v>272.39999999999998</v>
      </c>
      <c r="E8" s="17" t="s">
        <v>57</v>
      </c>
      <c r="F8" s="16">
        <v>102178</v>
      </c>
      <c r="N8" s="3">
        <v>272.39999999999998</v>
      </c>
    </row>
    <row r="9" spans="1:64" x14ac:dyDescent="0.25">
      <c r="A9" s="15">
        <v>42475</v>
      </c>
      <c r="B9" s="16" t="s">
        <v>71</v>
      </c>
      <c r="D9" s="17">
        <v>344.52</v>
      </c>
      <c r="E9" s="17" t="s">
        <v>57</v>
      </c>
      <c r="F9" s="16">
        <v>102179</v>
      </c>
      <c r="Q9" s="3">
        <v>344.52</v>
      </c>
    </row>
    <row r="10" spans="1:64" x14ac:dyDescent="0.25">
      <c r="A10" s="15">
        <v>42475</v>
      </c>
      <c r="B10" s="16" t="s">
        <v>72</v>
      </c>
      <c r="D10" s="17">
        <v>86.12</v>
      </c>
      <c r="E10" s="17" t="s">
        <v>57</v>
      </c>
      <c r="F10" s="16">
        <v>102180</v>
      </c>
      <c r="Q10" s="3">
        <v>86.12</v>
      </c>
    </row>
    <row r="11" spans="1:64" s="16" customFormat="1" x14ac:dyDescent="0.25">
      <c r="A11" s="15">
        <v>42482</v>
      </c>
      <c r="B11" s="16" t="s">
        <v>58</v>
      </c>
      <c r="C11" s="8">
        <v>10059.1</v>
      </c>
      <c r="D11" s="17"/>
      <c r="E11" s="17"/>
      <c r="H11" s="8">
        <v>10059.1</v>
      </c>
      <c r="I11" s="8"/>
      <c r="J11" s="8"/>
      <c r="K11" s="17"/>
      <c r="L11" s="17"/>
      <c r="M11" s="17"/>
      <c r="N11" s="17"/>
      <c r="O11" s="17"/>
      <c r="P11" s="17"/>
      <c r="Q11" s="17"/>
      <c r="R11" s="17"/>
      <c r="S11" s="17"/>
      <c r="T11" s="23"/>
    </row>
    <row r="12" spans="1:64" x14ac:dyDescent="0.25">
      <c r="A12" s="15">
        <v>42487</v>
      </c>
      <c r="B12" s="16" t="s">
        <v>73</v>
      </c>
      <c r="D12" s="17">
        <v>342</v>
      </c>
      <c r="E12" s="17" t="s">
        <v>59</v>
      </c>
      <c r="F12" s="16">
        <v>102181</v>
      </c>
      <c r="N12" s="3">
        <v>342</v>
      </c>
    </row>
    <row r="13" spans="1:64" x14ac:dyDescent="0.25">
      <c r="A13" s="15">
        <v>42493</v>
      </c>
      <c r="B13" s="16" t="s">
        <v>74</v>
      </c>
      <c r="D13" s="17">
        <v>158.66999999999999</v>
      </c>
      <c r="E13" s="17" t="s">
        <v>59</v>
      </c>
      <c r="F13" s="16">
        <v>102182</v>
      </c>
      <c r="Q13" s="3">
        <v>158.66999999999999</v>
      </c>
    </row>
    <row r="14" spans="1:64" x14ac:dyDescent="0.25">
      <c r="A14" s="2">
        <v>42493</v>
      </c>
      <c r="B14" s="1" t="s">
        <v>9</v>
      </c>
      <c r="D14" s="3">
        <v>17.920000000000002</v>
      </c>
      <c r="E14" s="3" t="s">
        <v>59</v>
      </c>
      <c r="F14" s="1">
        <v>102183</v>
      </c>
      <c r="N14" s="3">
        <v>10.92</v>
      </c>
    </row>
    <row r="15" spans="1:64" x14ac:dyDescent="0.25">
      <c r="A15" s="2">
        <v>42493</v>
      </c>
      <c r="B15" s="1" t="s">
        <v>10</v>
      </c>
      <c r="D15" s="3">
        <v>5.6</v>
      </c>
      <c r="E15" s="3" t="s">
        <v>59</v>
      </c>
      <c r="F15" s="1">
        <v>102184</v>
      </c>
      <c r="N15" s="3">
        <v>5.6</v>
      </c>
    </row>
    <row r="16" spans="1:64" s="12" customFormat="1" x14ac:dyDescent="0.25">
      <c r="A16" s="15">
        <v>42500</v>
      </c>
      <c r="B16" s="16" t="s">
        <v>76</v>
      </c>
      <c r="C16" s="8">
        <v>585</v>
      </c>
      <c r="D16" s="17"/>
      <c r="E16" s="17"/>
      <c r="F16" s="16"/>
      <c r="G16" s="16"/>
      <c r="H16" s="8">
        <v>585</v>
      </c>
      <c r="I16" s="8"/>
      <c r="J16" s="8"/>
      <c r="K16" s="17"/>
      <c r="L16" s="17"/>
      <c r="M16" s="17"/>
      <c r="N16" s="17"/>
      <c r="O16" s="17"/>
      <c r="P16" s="17"/>
      <c r="Q16" s="17"/>
      <c r="R16" s="17"/>
      <c r="S16" s="17"/>
      <c r="T16" s="23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x14ac:dyDescent="0.25">
      <c r="A17" s="11">
        <v>42888</v>
      </c>
      <c r="B17" s="12" t="s">
        <v>61</v>
      </c>
      <c r="C17" s="8">
        <v>5.52</v>
      </c>
      <c r="D17" s="17"/>
      <c r="E17" s="17"/>
      <c r="F17" s="16"/>
      <c r="G17" s="16"/>
      <c r="H17" s="8"/>
      <c r="I17" s="8"/>
      <c r="J17" s="8"/>
      <c r="K17" s="17"/>
      <c r="L17" s="17"/>
      <c r="M17" s="17"/>
      <c r="N17" s="17"/>
      <c r="O17" s="17"/>
      <c r="P17" s="17"/>
      <c r="Q17" s="17"/>
      <c r="R17" s="17"/>
      <c r="S17" s="17"/>
      <c r="T17" s="2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x14ac:dyDescent="0.25">
      <c r="A18" s="11">
        <v>42892</v>
      </c>
      <c r="B18" s="12" t="s">
        <v>83</v>
      </c>
      <c r="C18" s="8">
        <v>0.51</v>
      </c>
      <c r="D18" s="17"/>
      <c r="E18" s="17"/>
      <c r="F18" s="16"/>
      <c r="G18" s="16"/>
      <c r="H18" s="8"/>
      <c r="I18" s="8"/>
      <c r="J18" s="8"/>
      <c r="K18" s="17"/>
      <c r="L18" s="17"/>
      <c r="M18" s="17"/>
      <c r="N18" s="17"/>
      <c r="O18" s="17"/>
      <c r="P18" s="17"/>
      <c r="Q18" s="17"/>
      <c r="R18" s="17"/>
      <c r="S18" s="17"/>
      <c r="T18" s="23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x14ac:dyDescent="0.25">
      <c r="A19" s="15">
        <v>42528</v>
      </c>
      <c r="B19" s="16" t="s">
        <v>75</v>
      </c>
      <c r="D19" s="17">
        <v>46.02</v>
      </c>
      <c r="E19" s="17" t="s">
        <v>59</v>
      </c>
      <c r="F19" s="16">
        <v>102185</v>
      </c>
      <c r="Q19" s="3">
        <v>46.02</v>
      </c>
    </row>
    <row r="20" spans="1:64" x14ac:dyDescent="0.25">
      <c r="A20" s="2">
        <v>42528</v>
      </c>
      <c r="B20" s="1" t="s">
        <v>10</v>
      </c>
      <c r="D20" s="3">
        <v>5.6</v>
      </c>
      <c r="E20" s="3" t="s">
        <v>59</v>
      </c>
      <c r="F20" s="1">
        <v>102186</v>
      </c>
      <c r="N20" s="3">
        <v>5.6</v>
      </c>
    </row>
    <row r="21" spans="1:64" x14ac:dyDescent="0.25">
      <c r="A21" s="2">
        <v>42528</v>
      </c>
      <c r="B21" s="1" t="s">
        <v>24</v>
      </c>
      <c r="D21" s="3">
        <v>144</v>
      </c>
      <c r="E21" s="3" t="s">
        <v>59</v>
      </c>
      <c r="F21" s="1">
        <v>102187</v>
      </c>
      <c r="O21" s="3">
        <v>144</v>
      </c>
      <c r="T21" s="24">
        <v>24</v>
      </c>
    </row>
    <row r="22" spans="1:64" x14ac:dyDescent="0.25">
      <c r="A22" s="15">
        <v>42535</v>
      </c>
      <c r="B22" s="16" t="s">
        <v>44</v>
      </c>
      <c r="H22" s="8">
        <v>2338</v>
      </c>
    </row>
    <row r="23" spans="1:64" s="10" customFormat="1" x14ac:dyDescent="0.25">
      <c r="A23" s="15">
        <v>42536</v>
      </c>
      <c r="B23" s="16" t="s">
        <v>43</v>
      </c>
      <c r="C23" s="8">
        <v>2860.37</v>
      </c>
      <c r="D23" s="17"/>
      <c r="E23" s="17"/>
      <c r="F23" s="16"/>
      <c r="G23" s="16"/>
      <c r="H23" s="8"/>
      <c r="I23" s="8"/>
      <c r="J23" s="8">
        <v>2860.37</v>
      </c>
      <c r="K23" s="17"/>
      <c r="L23" s="17"/>
      <c r="M23" s="17"/>
      <c r="N23" s="17"/>
      <c r="O23" s="17"/>
      <c r="P23" s="17"/>
      <c r="Q23" s="17"/>
      <c r="R23" s="17"/>
      <c r="S23" s="17"/>
      <c r="T23" s="23"/>
    </row>
    <row r="24" spans="1:64" x14ac:dyDescent="0.25">
      <c r="A24" s="2">
        <v>42556</v>
      </c>
      <c r="B24" s="1" t="s">
        <v>42</v>
      </c>
      <c r="D24" s="3">
        <v>59.97</v>
      </c>
      <c r="E24" s="3" t="s">
        <v>59</v>
      </c>
      <c r="F24" s="1">
        <v>102188</v>
      </c>
      <c r="Q24" s="3">
        <v>59.97</v>
      </c>
    </row>
    <row r="25" spans="1:64" x14ac:dyDescent="0.25">
      <c r="A25" s="2">
        <v>42556</v>
      </c>
      <c r="B25" s="1" t="s">
        <v>11</v>
      </c>
      <c r="D25" s="3">
        <v>144</v>
      </c>
      <c r="E25" s="3" t="s">
        <v>59</v>
      </c>
      <c r="F25" s="1">
        <v>102189</v>
      </c>
      <c r="O25" s="3">
        <v>144</v>
      </c>
      <c r="T25" s="23">
        <v>24</v>
      </c>
    </row>
    <row r="26" spans="1:64" x14ac:dyDescent="0.25">
      <c r="A26" s="2">
        <v>42556</v>
      </c>
      <c r="B26" s="1" t="s">
        <v>10</v>
      </c>
      <c r="D26" s="3">
        <v>7.66</v>
      </c>
      <c r="E26" s="3" t="s">
        <v>59</v>
      </c>
      <c r="F26" s="1">
        <v>102190</v>
      </c>
      <c r="N26" s="3">
        <v>7.66</v>
      </c>
    </row>
    <row r="27" spans="1:64" x14ac:dyDescent="0.25">
      <c r="A27" s="2">
        <v>42578</v>
      </c>
      <c r="B27" s="1" t="s">
        <v>12</v>
      </c>
      <c r="D27" s="3">
        <v>29.86</v>
      </c>
      <c r="E27" s="3" t="s">
        <v>59</v>
      </c>
      <c r="F27" s="1">
        <v>102191</v>
      </c>
      <c r="Q27" s="3">
        <v>29.86</v>
      </c>
    </row>
    <row r="28" spans="1:64" x14ac:dyDescent="0.25">
      <c r="A28" s="2">
        <v>42578</v>
      </c>
      <c r="B28" s="1" t="s">
        <v>45</v>
      </c>
      <c r="D28" s="3">
        <v>475.2</v>
      </c>
      <c r="E28" s="3" t="s">
        <v>59</v>
      </c>
      <c r="F28" s="1">
        <v>102192</v>
      </c>
      <c r="K28" s="3">
        <v>475.2</v>
      </c>
      <c r="T28" s="23">
        <v>79.2</v>
      </c>
    </row>
    <row r="29" spans="1:64" x14ac:dyDescent="0.25">
      <c r="A29" s="2">
        <v>42578</v>
      </c>
      <c r="B29" s="1" t="s">
        <v>13</v>
      </c>
      <c r="D29" s="3">
        <v>276</v>
      </c>
      <c r="E29" s="3" t="s">
        <v>59</v>
      </c>
      <c r="F29" s="1">
        <v>102193</v>
      </c>
      <c r="M29" s="3">
        <v>276</v>
      </c>
      <c r="T29" s="23">
        <v>46</v>
      </c>
    </row>
    <row r="30" spans="1:64" x14ac:dyDescent="0.25">
      <c r="A30" s="2">
        <v>42578</v>
      </c>
      <c r="B30" s="1" t="s">
        <v>46</v>
      </c>
      <c r="D30" s="3">
        <v>82</v>
      </c>
      <c r="E30" s="3" t="s">
        <v>59</v>
      </c>
      <c r="F30" s="1">
        <v>102194</v>
      </c>
      <c r="N30" s="3">
        <v>82</v>
      </c>
    </row>
    <row r="31" spans="1:64" x14ac:dyDescent="0.25">
      <c r="A31" s="2">
        <v>42578</v>
      </c>
      <c r="B31" s="1" t="s">
        <v>47</v>
      </c>
      <c r="D31" s="3">
        <v>1443.6</v>
      </c>
      <c r="E31" s="3" t="s">
        <v>59</v>
      </c>
      <c r="F31" s="1">
        <v>102195</v>
      </c>
      <c r="Q31" s="3">
        <v>1443.6</v>
      </c>
      <c r="T31" s="23">
        <v>15.6</v>
      </c>
    </row>
    <row r="32" spans="1:64" x14ac:dyDescent="0.25">
      <c r="A32" s="2">
        <v>42618</v>
      </c>
      <c r="B32" s="1" t="s">
        <v>82</v>
      </c>
      <c r="C32" s="8">
        <v>0.56000000000000005</v>
      </c>
    </row>
    <row r="33" spans="1:20" x14ac:dyDescent="0.25">
      <c r="A33" s="2">
        <v>42618</v>
      </c>
      <c r="B33" s="1" t="s">
        <v>84</v>
      </c>
      <c r="C33" s="8">
        <v>0.51</v>
      </c>
    </row>
    <row r="34" spans="1:20" x14ac:dyDescent="0.25">
      <c r="A34" s="2">
        <v>42619</v>
      </c>
      <c r="B34" s="1" t="s">
        <v>49</v>
      </c>
      <c r="D34" s="3">
        <v>270</v>
      </c>
      <c r="E34" s="3" t="s">
        <v>59</v>
      </c>
      <c r="F34" s="1">
        <v>102196</v>
      </c>
      <c r="S34" s="3">
        <v>270</v>
      </c>
      <c r="T34" s="23">
        <v>45</v>
      </c>
    </row>
    <row r="35" spans="1:20" x14ac:dyDescent="0.25">
      <c r="A35" s="2">
        <v>42619</v>
      </c>
      <c r="B35" s="1" t="s">
        <v>50</v>
      </c>
      <c r="D35" s="3">
        <v>2172.7399999999998</v>
      </c>
      <c r="E35" s="3" t="s">
        <v>59</v>
      </c>
      <c r="F35" s="1">
        <v>102197</v>
      </c>
      <c r="K35" s="3">
        <v>2172.7399999999998</v>
      </c>
      <c r="T35" s="23">
        <v>362.12</v>
      </c>
    </row>
    <row r="36" spans="1:20" x14ac:dyDescent="0.25">
      <c r="A36" s="2">
        <v>42619</v>
      </c>
      <c r="B36" s="1" t="s">
        <v>51</v>
      </c>
      <c r="D36" s="3">
        <v>94</v>
      </c>
      <c r="E36" s="3" t="s">
        <v>59</v>
      </c>
      <c r="F36" s="1">
        <v>102198</v>
      </c>
      <c r="Q36" s="3">
        <v>94</v>
      </c>
    </row>
    <row r="37" spans="1:20" x14ac:dyDescent="0.25">
      <c r="A37" s="2">
        <v>42619</v>
      </c>
      <c r="B37" s="1" t="s">
        <v>48</v>
      </c>
      <c r="D37" s="3">
        <v>479.23</v>
      </c>
      <c r="E37" s="3" t="s">
        <v>59</v>
      </c>
      <c r="F37" s="1">
        <v>102199</v>
      </c>
      <c r="K37" s="3">
        <v>479.23</v>
      </c>
      <c r="T37" s="23">
        <v>79.87</v>
      </c>
    </row>
    <row r="38" spans="1:20" x14ac:dyDescent="0.25">
      <c r="A38" s="2">
        <v>42619</v>
      </c>
      <c r="B38" s="1" t="s">
        <v>52</v>
      </c>
      <c r="D38" s="3">
        <v>97.34</v>
      </c>
      <c r="E38" s="3" t="s">
        <v>59</v>
      </c>
      <c r="F38" s="1">
        <v>102200</v>
      </c>
      <c r="Q38" s="3">
        <v>97.34</v>
      </c>
    </row>
    <row r="39" spans="1:20" x14ac:dyDescent="0.25">
      <c r="A39" s="2">
        <v>42619</v>
      </c>
      <c r="B39" s="1" t="s">
        <v>10</v>
      </c>
      <c r="D39" s="3">
        <v>5.6</v>
      </c>
      <c r="E39" s="3" t="s">
        <v>59</v>
      </c>
      <c r="F39" s="1">
        <v>102201</v>
      </c>
      <c r="N39" s="3">
        <v>5.6</v>
      </c>
    </row>
    <row r="40" spans="1:20" x14ac:dyDescent="0.25">
      <c r="A40" s="2">
        <v>42629</v>
      </c>
      <c r="B40" s="1" t="s">
        <v>58</v>
      </c>
      <c r="C40" s="8">
        <v>9370.91</v>
      </c>
      <c r="H40" s="8">
        <v>9379.91</v>
      </c>
    </row>
    <row r="41" spans="1:20" s="16" customFormat="1" x14ac:dyDescent="0.25">
      <c r="A41" s="15">
        <v>42647</v>
      </c>
      <c r="B41" s="16" t="s">
        <v>62</v>
      </c>
      <c r="C41" s="8"/>
      <c r="D41" s="17">
        <v>20</v>
      </c>
      <c r="E41" s="17" t="s">
        <v>59</v>
      </c>
      <c r="F41" s="16">
        <v>102202</v>
      </c>
      <c r="H41" s="8"/>
      <c r="I41" s="8"/>
      <c r="J41" s="8"/>
      <c r="K41" s="17"/>
      <c r="L41" s="17"/>
      <c r="M41" s="17"/>
      <c r="N41" s="17"/>
      <c r="O41" s="17"/>
      <c r="P41" s="17">
        <v>20</v>
      </c>
      <c r="Q41" s="17"/>
      <c r="R41" s="17"/>
      <c r="S41" s="17"/>
      <c r="T41" s="23"/>
    </row>
    <row r="42" spans="1:20" x14ac:dyDescent="0.25">
      <c r="A42" s="2">
        <v>42647</v>
      </c>
      <c r="B42" s="1" t="s">
        <v>10</v>
      </c>
      <c r="D42" s="3">
        <v>7.8</v>
      </c>
      <c r="E42" s="3" t="s">
        <v>59</v>
      </c>
      <c r="F42" s="1">
        <v>102203</v>
      </c>
      <c r="N42" s="3">
        <v>5.6</v>
      </c>
    </row>
    <row r="43" spans="1:20" x14ac:dyDescent="0.25">
      <c r="A43" s="2">
        <v>42647</v>
      </c>
      <c r="B43" s="1" t="s">
        <v>52</v>
      </c>
      <c r="D43" s="3">
        <v>45.37</v>
      </c>
      <c r="E43" s="3" t="s">
        <v>59</v>
      </c>
      <c r="F43" s="1">
        <v>102204</v>
      </c>
    </row>
    <row r="44" spans="1:20" x14ac:dyDescent="0.25">
      <c r="A44" s="2">
        <v>42675</v>
      </c>
      <c r="B44" s="1" t="s">
        <v>53</v>
      </c>
      <c r="D44" s="3">
        <v>192.19</v>
      </c>
      <c r="E44" s="3" t="s">
        <v>59</v>
      </c>
      <c r="F44" s="1">
        <v>102205</v>
      </c>
      <c r="K44" s="3">
        <v>192.19</v>
      </c>
      <c r="T44" s="23">
        <v>32.03</v>
      </c>
    </row>
    <row r="45" spans="1:20" x14ac:dyDescent="0.25">
      <c r="A45" s="2">
        <v>42675</v>
      </c>
      <c r="B45" s="1" t="s">
        <v>15</v>
      </c>
      <c r="D45" s="3">
        <v>211.17</v>
      </c>
      <c r="E45" s="3" t="s">
        <v>59</v>
      </c>
      <c r="F45" s="1">
        <v>102206</v>
      </c>
      <c r="K45" s="3">
        <v>211.17</v>
      </c>
      <c r="T45" s="23">
        <v>35.19</v>
      </c>
    </row>
    <row r="46" spans="1:20" x14ac:dyDescent="0.25">
      <c r="A46" s="2">
        <v>42675</v>
      </c>
      <c r="B46" s="1" t="s">
        <v>35</v>
      </c>
      <c r="D46" s="3">
        <v>361.06</v>
      </c>
      <c r="E46" s="3" t="s">
        <v>59</v>
      </c>
      <c r="F46" s="1">
        <v>102207</v>
      </c>
      <c r="S46" s="3">
        <v>361.06</v>
      </c>
    </row>
    <row r="47" spans="1:20" x14ac:dyDescent="0.25">
      <c r="A47" s="2">
        <v>42675</v>
      </c>
      <c r="B47" s="1" t="s">
        <v>14</v>
      </c>
      <c r="D47" s="3">
        <v>31.4</v>
      </c>
      <c r="E47" s="3" t="s">
        <v>59</v>
      </c>
      <c r="F47" s="1">
        <v>102208</v>
      </c>
      <c r="Q47" s="3">
        <v>31.4</v>
      </c>
    </row>
    <row r="48" spans="1:20" x14ac:dyDescent="0.25">
      <c r="A48" s="2">
        <v>42675</v>
      </c>
      <c r="B48" s="1" t="s">
        <v>10</v>
      </c>
      <c r="D48" s="3">
        <v>5.8</v>
      </c>
      <c r="E48" s="3" t="s">
        <v>59</v>
      </c>
      <c r="F48" s="1">
        <v>102209</v>
      </c>
      <c r="N48" s="3">
        <v>5.8</v>
      </c>
    </row>
    <row r="49" spans="1:20" x14ac:dyDescent="0.25">
      <c r="A49" s="2">
        <v>42709</v>
      </c>
      <c r="B49" s="1" t="s">
        <v>16</v>
      </c>
      <c r="D49" s="3">
        <v>676.38</v>
      </c>
      <c r="E49" s="3" t="s">
        <v>59</v>
      </c>
      <c r="F49" s="1">
        <v>102210</v>
      </c>
      <c r="T49" s="23">
        <v>112.73</v>
      </c>
    </row>
    <row r="50" spans="1:20" x14ac:dyDescent="0.25">
      <c r="A50" s="2">
        <v>42709</v>
      </c>
      <c r="B50" s="1" t="s">
        <v>54</v>
      </c>
      <c r="D50" s="3">
        <v>118.8</v>
      </c>
      <c r="E50" s="3" t="s">
        <v>59</v>
      </c>
      <c r="F50" s="1">
        <v>102211</v>
      </c>
      <c r="M50" s="3">
        <v>118.8</v>
      </c>
      <c r="T50" s="23">
        <v>19.8</v>
      </c>
    </row>
    <row r="51" spans="1:20" x14ac:dyDescent="0.25">
      <c r="A51" s="2">
        <v>42709</v>
      </c>
      <c r="B51" s="1" t="s">
        <v>17</v>
      </c>
      <c r="D51" s="3">
        <v>753.86</v>
      </c>
      <c r="E51" s="3" t="s">
        <v>59</v>
      </c>
      <c r="F51" s="1">
        <v>102212</v>
      </c>
      <c r="S51" s="3">
        <v>753.86</v>
      </c>
      <c r="T51" s="23">
        <v>125.64</v>
      </c>
    </row>
    <row r="52" spans="1:20" x14ac:dyDescent="0.25">
      <c r="A52" s="2">
        <v>42709</v>
      </c>
      <c r="B52" s="1" t="s">
        <v>55</v>
      </c>
      <c r="D52" s="3">
        <v>276</v>
      </c>
      <c r="E52" s="3" t="s">
        <v>59</v>
      </c>
      <c r="F52" s="1">
        <v>102213</v>
      </c>
      <c r="O52" s="3">
        <v>276</v>
      </c>
      <c r="T52" s="23">
        <v>46</v>
      </c>
    </row>
    <row r="53" spans="1:20" x14ac:dyDescent="0.25">
      <c r="A53" s="2">
        <v>42710</v>
      </c>
      <c r="B53" s="1" t="s">
        <v>18</v>
      </c>
      <c r="D53" s="3">
        <v>73.180000000000007</v>
      </c>
      <c r="E53" s="3" t="s">
        <v>59</v>
      </c>
      <c r="F53" s="1">
        <v>102214</v>
      </c>
      <c r="K53" s="3">
        <v>73.180000000000007</v>
      </c>
    </row>
    <row r="54" spans="1:20" x14ac:dyDescent="0.25">
      <c r="A54" s="2">
        <v>42738</v>
      </c>
      <c r="B54" s="1" t="s">
        <v>36</v>
      </c>
      <c r="D54" s="3">
        <v>2700</v>
      </c>
      <c r="E54" s="3" t="s">
        <v>59</v>
      </c>
      <c r="F54" s="1">
        <v>102215</v>
      </c>
      <c r="Q54" s="3">
        <v>2700</v>
      </c>
    </row>
    <row r="55" spans="1:20" x14ac:dyDescent="0.25">
      <c r="A55" s="2">
        <v>43074</v>
      </c>
      <c r="B55" s="1" t="s">
        <v>83</v>
      </c>
      <c r="C55" s="8">
        <v>0.51</v>
      </c>
    </row>
    <row r="56" spans="1:20" ht="60" x14ac:dyDescent="0.25">
      <c r="A56" s="2">
        <v>42772</v>
      </c>
      <c r="B56" s="1" t="s">
        <v>37</v>
      </c>
      <c r="D56" s="3">
        <v>1388.4</v>
      </c>
      <c r="E56" s="21" t="s">
        <v>80</v>
      </c>
      <c r="F56" s="1">
        <v>102216</v>
      </c>
      <c r="O56" s="3">
        <v>1388.4</v>
      </c>
    </row>
    <row r="57" spans="1:20" ht="30" x14ac:dyDescent="0.25">
      <c r="A57" s="2">
        <v>42772</v>
      </c>
      <c r="B57" s="1" t="s">
        <v>38</v>
      </c>
      <c r="D57" s="3">
        <v>104.54</v>
      </c>
      <c r="E57" s="21" t="s">
        <v>66</v>
      </c>
      <c r="F57" s="1">
        <v>102217</v>
      </c>
      <c r="S57" s="3">
        <v>104.54</v>
      </c>
      <c r="T57" s="23">
        <v>17.420000000000002</v>
      </c>
    </row>
    <row r="58" spans="1:20" ht="60" x14ac:dyDescent="0.25">
      <c r="A58" s="2">
        <v>42772</v>
      </c>
      <c r="B58" s="1" t="s">
        <v>39</v>
      </c>
      <c r="D58" s="3">
        <v>950.4</v>
      </c>
      <c r="E58" s="21" t="s">
        <v>80</v>
      </c>
      <c r="F58" s="1">
        <v>102218</v>
      </c>
      <c r="K58" s="3">
        <v>950.4</v>
      </c>
      <c r="T58" s="23">
        <v>158.4</v>
      </c>
    </row>
    <row r="59" spans="1:20" ht="30" x14ac:dyDescent="0.25">
      <c r="A59" s="2">
        <v>42790</v>
      </c>
      <c r="B59" s="1" t="s">
        <v>19</v>
      </c>
      <c r="D59" s="3">
        <v>150</v>
      </c>
      <c r="E59" s="20" t="s">
        <v>64</v>
      </c>
      <c r="F59" s="1">
        <v>102219</v>
      </c>
      <c r="G59" s="4">
        <v>42826</v>
      </c>
      <c r="Q59" s="3">
        <v>150</v>
      </c>
    </row>
    <row r="60" spans="1:20" ht="30" x14ac:dyDescent="0.25">
      <c r="A60" s="2">
        <v>42790</v>
      </c>
      <c r="B60" s="1" t="s">
        <v>40</v>
      </c>
      <c r="D60" s="3">
        <v>1133.28</v>
      </c>
      <c r="E60" s="20" t="s">
        <v>64</v>
      </c>
      <c r="F60" s="1">
        <v>102220</v>
      </c>
      <c r="G60" s="4">
        <v>42826</v>
      </c>
      <c r="L60" s="3">
        <v>1133.28</v>
      </c>
    </row>
    <row r="61" spans="1:20" ht="30" x14ac:dyDescent="0.25">
      <c r="A61" s="2">
        <v>42790</v>
      </c>
      <c r="B61" s="1" t="s">
        <v>41</v>
      </c>
      <c r="D61" s="3">
        <v>12</v>
      </c>
      <c r="E61" s="20" t="s">
        <v>64</v>
      </c>
      <c r="F61" s="1">
        <v>102221</v>
      </c>
      <c r="G61" s="4">
        <v>42826</v>
      </c>
      <c r="N61" s="3">
        <v>12</v>
      </c>
    </row>
    <row r="62" spans="1:20" ht="30" x14ac:dyDescent="0.25">
      <c r="A62" s="2">
        <v>42790</v>
      </c>
      <c r="B62" s="1" t="s">
        <v>20</v>
      </c>
      <c r="D62" s="3">
        <v>36</v>
      </c>
      <c r="E62" s="20" t="s">
        <v>64</v>
      </c>
      <c r="F62" s="1">
        <v>102222</v>
      </c>
      <c r="G62" s="4">
        <v>42826</v>
      </c>
      <c r="L62" s="3">
        <v>36</v>
      </c>
    </row>
    <row r="63" spans="1:20" ht="30" x14ac:dyDescent="0.25">
      <c r="A63" s="2">
        <v>42790</v>
      </c>
      <c r="B63" s="1" t="s">
        <v>13</v>
      </c>
      <c r="D63" s="3">
        <v>262.39999999999998</v>
      </c>
      <c r="E63" s="20" t="s">
        <v>64</v>
      </c>
      <c r="F63" s="1">
        <v>102223</v>
      </c>
      <c r="G63" s="4">
        <v>42826</v>
      </c>
      <c r="M63" s="3">
        <v>262.39999999999998</v>
      </c>
    </row>
    <row r="64" spans="1:20" x14ac:dyDescent="0.25">
      <c r="A64" s="2">
        <v>42802</v>
      </c>
      <c r="B64" s="1" t="s">
        <v>79</v>
      </c>
      <c r="C64" s="8">
        <v>5625.3</v>
      </c>
      <c r="G64" s="4"/>
      <c r="H64" s="8">
        <v>5625.3</v>
      </c>
    </row>
    <row r="65" spans="1:20" ht="30" x14ac:dyDescent="0.25">
      <c r="A65" s="2">
        <v>42825</v>
      </c>
      <c r="B65" s="1" t="s">
        <v>21</v>
      </c>
      <c r="D65" s="3">
        <v>3527.23</v>
      </c>
      <c r="E65" s="20" t="s">
        <v>64</v>
      </c>
      <c r="F65" s="1">
        <v>102224</v>
      </c>
      <c r="G65" s="4">
        <v>42826</v>
      </c>
      <c r="K65" s="3">
        <v>3527.23</v>
      </c>
      <c r="T65" s="23">
        <v>587.88</v>
      </c>
    </row>
    <row r="66" spans="1:20" x14ac:dyDescent="0.25">
      <c r="B66" s="18" t="s">
        <v>65</v>
      </c>
    </row>
    <row r="67" spans="1:20" x14ac:dyDescent="0.25">
      <c r="B67" s="22" t="s">
        <v>81</v>
      </c>
    </row>
    <row r="68" spans="1:20" x14ac:dyDescent="0.25">
      <c r="B68" s="22"/>
    </row>
    <row r="69" spans="1:20" s="6" customFormat="1" x14ac:dyDescent="0.25">
      <c r="A69" s="5" t="s">
        <v>22</v>
      </c>
      <c r="C69" s="9">
        <f>SUM(C1:C65)</f>
        <v>28508.289999999997</v>
      </c>
      <c r="D69" s="7">
        <f>SUM(D1:D66)</f>
        <v>21160</v>
      </c>
      <c r="E69" s="7"/>
      <c r="H69" s="9">
        <f>SUM(H1:H65)</f>
        <v>27987.31</v>
      </c>
      <c r="I69" s="9">
        <f>SUM(I1:I65)</f>
        <v>0</v>
      </c>
      <c r="J69" s="9">
        <f>SUM(J1:J65)</f>
        <v>2860.37</v>
      </c>
      <c r="K69" s="7">
        <f>SUM(K1:K65)</f>
        <v>8652.64</v>
      </c>
      <c r="L69" s="7">
        <f>SUM(L1:L65)</f>
        <v>1169.28</v>
      </c>
      <c r="M69" s="7">
        <f>SUM(M1:M65)</f>
        <v>657.2</v>
      </c>
      <c r="N69" s="7">
        <f>SUM(N1:N66)</f>
        <v>755.18</v>
      </c>
      <c r="O69" s="7">
        <f t="shared" ref="O69:T69" si="0">SUM(O1:O65)</f>
        <v>1952.4</v>
      </c>
      <c r="P69" s="7">
        <f t="shared" si="0"/>
        <v>37</v>
      </c>
      <c r="Q69" s="7">
        <f t="shared" si="0"/>
        <v>5241.5</v>
      </c>
      <c r="R69" s="7">
        <f t="shared" si="0"/>
        <v>258.39</v>
      </c>
      <c r="S69" s="7">
        <f t="shared" si="0"/>
        <v>1489.46</v>
      </c>
      <c r="T69" s="25">
        <f t="shared" si="0"/>
        <v>1810.88</v>
      </c>
    </row>
    <row r="70" spans="1:20" x14ac:dyDescent="0.25">
      <c r="B70" s="29" t="s">
        <v>23</v>
      </c>
      <c r="T70" s="26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April2016 to end Mar 2017</vt:lpstr>
      <vt:lpstr>Sheet2</vt:lpstr>
      <vt:lpstr>Sheet3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GWEPC Clerk</cp:lastModifiedBy>
  <dcterms:created xsi:type="dcterms:W3CDTF">2017-04-24T09:06:38Z</dcterms:created>
  <dcterms:modified xsi:type="dcterms:W3CDTF">2017-06-12T11:47:01Z</dcterms:modified>
</cp:coreProperties>
</file>